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60" windowWidth="21760" windowHeight="14540" tabRatio="774" activeTab="1"/>
  </bookViews>
  <sheets>
    <sheet name="Guidelines" sheetId="1" r:id="rId1"/>
    <sheet name="Functional Testing" sheetId="2" r:id="rId2"/>
    <sheet name="Test Summary" sheetId="3" r:id="rId3"/>
  </sheets>
  <definedNames>
    <definedName name="Closed">'Functional Testing'!$E$15</definedName>
    <definedName name="Critical">'Functional Testing'!$G$15</definedName>
    <definedName name="Fail">'Functional Testing'!$C$15</definedName>
    <definedName name="Fixed">'Functional Testing'!$F$15</definedName>
    <definedName name="Major">'Functional Testing'!$H$15</definedName>
    <definedName name="Minor">'Functional Testing'!$I$15</definedName>
    <definedName name="Not_Tested">'Functional Testing'!$D$15</definedName>
    <definedName name="Pass">'Functional Testing'!$B$15</definedName>
    <definedName name="title">'Functional Testing'!$E$1</definedName>
    <definedName name="Total">'Functional Testing'!$A$15</definedName>
    <definedName name="Value_Closed">'Test Summary'!$E$3</definedName>
    <definedName name="Value_Critical">'Test Summary'!$G$3</definedName>
    <definedName name="Value_Fail">'Test Summary'!$C$3</definedName>
    <definedName name="Value_Fixed">'Test Summary'!$F$3</definedName>
    <definedName name="Value_Major">'Test Summary'!$H$3</definedName>
    <definedName name="Value_Minor">'Test Summary'!$I$3</definedName>
    <definedName name="Value_Not_Tested">'Test Summary'!$D$3</definedName>
    <definedName name="Value_Pass">'Test Summary'!$B$3</definedName>
    <definedName name="value_title">'Test Summary'!$A$7</definedName>
    <definedName name="Value_Total">'Test Summary'!$A$3</definedName>
  </definedNames>
  <calcPr fullCalcOnLoad="1"/>
</workbook>
</file>

<file path=xl/comments2.xml><?xml version="1.0" encoding="utf-8"?>
<comments xmlns="http://schemas.openxmlformats.org/spreadsheetml/2006/main">
  <authors>
    <author>Gobi R</author>
  </authors>
  <commentList>
    <comment ref="A4" authorId="0">
      <text>
        <r>
          <rPr>
            <b/>
            <sz val="8"/>
            <rFont val="Tahoma"/>
            <family val="0"/>
          </rPr>
          <t>Gobi R:
Insert the Test Case ID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0"/>
          </rPr>
          <t>Gobi 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>Module to be tested</t>
        </r>
      </text>
    </comment>
    <comment ref="C4" authorId="0">
      <text>
        <r>
          <rPr>
            <b/>
            <sz val="8"/>
            <rFont val="Tahoma"/>
            <family val="0"/>
          </rPr>
          <t xml:space="preserve">Gobi R:
Description of the item to be tested.
</t>
        </r>
      </text>
    </comment>
    <comment ref="D4" authorId="0">
      <text>
        <r>
          <rPr>
            <b/>
            <sz val="8"/>
            <rFont val="Tahoma"/>
            <family val="0"/>
          </rPr>
          <t>Gobi 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>Testing procedure / Steps</t>
        </r>
      </text>
    </comment>
    <comment ref="E4" authorId="0">
      <text>
        <r>
          <rPr>
            <b/>
            <sz val="8"/>
            <rFont val="Tahoma"/>
            <family val="0"/>
          </rPr>
          <t>Gobi R:
Expected Results of the test case</t>
        </r>
        <r>
          <rPr>
            <sz val="8"/>
            <rFont val="Tahoma"/>
            <family val="0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0"/>
          </rPr>
          <t>Gobi R:
To whom the test case is assigned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Gobi R:
Swcheduled date of completion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0"/>
          </rPr>
          <t>Gobi R:
Actual date of testing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0"/>
          </rPr>
          <t>Gobi R:
Test result
Select from the list
Pass / Fail / Not tested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0"/>
          </rPr>
          <t>Gobi R:
If the test result is FAIL, give the reason for Fail.</t>
        </r>
        <r>
          <rPr>
            <sz val="8"/>
            <rFont val="Tahoma"/>
            <family val="0"/>
          </rPr>
          <t xml:space="preserve">
</t>
        </r>
      </text>
    </comment>
    <comment ref="M4" authorId="0">
      <text>
        <r>
          <rPr>
            <b/>
            <sz val="8"/>
            <rFont val="Tahoma"/>
            <family val="0"/>
          </rPr>
          <t>Gobi R:
Fixed by whom</t>
        </r>
        <r>
          <rPr>
            <sz val="8"/>
            <rFont val="Tahoma"/>
            <family val="0"/>
          </rPr>
          <t xml:space="preserve">
</t>
        </r>
      </text>
    </comment>
    <comment ref="L4" authorId="0">
      <text>
        <r>
          <rPr>
            <b/>
            <sz val="8"/>
            <rFont val="Tahoma"/>
            <family val="0"/>
          </rPr>
          <t>Gobi R:
Developers' comments</t>
        </r>
        <r>
          <rPr>
            <sz val="8"/>
            <rFont val="Tahoma"/>
            <family val="0"/>
          </rPr>
          <t xml:space="preserve">
</t>
        </r>
      </text>
    </comment>
    <comment ref="N4" authorId="0">
      <text>
        <r>
          <rPr>
            <b/>
            <sz val="8"/>
            <rFont val="Tahoma"/>
            <family val="0"/>
          </rPr>
          <t>Gobi R:
Severity of the Defect.
Select from the list …
Critical/Major/Minor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8"/>
            <rFont val="Tahoma"/>
            <family val="0"/>
          </rPr>
          <t>Gobi R:
Project / Product name</t>
        </r>
        <r>
          <rPr>
            <sz val="8"/>
            <rFont val="Tahoma"/>
            <family val="0"/>
          </rPr>
          <t xml:space="preserve">
</t>
        </r>
      </text>
    </comment>
    <comment ref="A3" authorId="0">
      <text>
        <r>
          <rPr>
            <b/>
            <sz val="8"/>
            <rFont val="Tahoma"/>
            <family val="0"/>
          </rPr>
          <t>Gobi R:
Platform which is used for testing</t>
        </r>
        <r>
          <rPr>
            <sz val="8"/>
            <rFont val="Tahoma"/>
            <family val="0"/>
          </rPr>
          <t xml:space="preserve">
</t>
        </r>
      </text>
    </comment>
    <comment ref="E2" authorId="0">
      <text>
        <r>
          <rPr>
            <b/>
            <sz val="8"/>
            <rFont val="Tahoma"/>
            <family val="0"/>
          </rPr>
          <t>Gobi R:
Description about the testing process / testing phase.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>Gobi R:
Link of the application / Website to be tested</t>
        </r>
        <r>
          <rPr>
            <sz val="8"/>
            <rFont val="Tahoma"/>
            <family val="0"/>
          </rPr>
          <t xml:space="preserve">
</t>
        </r>
      </text>
    </comment>
    <comment ref="E1" authorId="0">
      <text>
        <r>
          <rPr>
            <b/>
            <sz val="8"/>
            <rFont val="Tahoma"/>
            <family val="0"/>
          </rPr>
          <t>Gobi R:
Give the Application/Project name</t>
        </r>
        <r>
          <rPr>
            <sz val="8"/>
            <rFont val="Tahoma"/>
            <family val="0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0"/>
          </rPr>
          <t>Gobi R:
Testers' comments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Gobi R</author>
  </authors>
  <commentList>
    <comment ref="A7" authorId="0">
      <text>
        <r>
          <rPr>
            <b/>
            <sz val="8"/>
            <rFont val="Tahoma"/>
            <family val="0"/>
          </rPr>
          <t>Gobi R:
The Application/Project name given in the Functional Testing sheet will come here automatically.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<sst xmlns="http://schemas.openxmlformats.org/spreadsheetml/2006/main" count="62" uniqueCount="43">
  <si>
    <t>XXXXXXXXXX</t>
  </si>
  <si>
    <t>1. Fill in the Columns A to H.</t>
  </si>
  <si>
    <t>2. Select Pass/Fail/Not Tested from the list for the Column I.</t>
  </si>
  <si>
    <t>3. Give the reason for Fail in /column J.</t>
  </si>
  <si>
    <t>4. Select the Defect Status Open/Fixed/Closed from the list for the Column K.</t>
  </si>
  <si>
    <t>5. Select the Defect Severity Critical/Major/Minor from the list for the Column N.</t>
  </si>
  <si>
    <t>6. All the total number of Passed, Failed and Not Tested test cases will be counted in the sheet "Test summary" without doing it manually.</t>
  </si>
  <si>
    <t>7. The defect status "Open/Fixed/Closed" will also be counted in "Test summary" sheet.</t>
  </si>
  <si>
    <t>8. The defect severity 'Critical/Major/Minor" also be counted in "Test summary" sheet.</t>
  </si>
  <si>
    <t>9. The graphical representation (Pie chart) will be shown with Percentage for the Test result summary and Defect status summary.</t>
  </si>
  <si>
    <t>Guidelines to use the Test case &amp; Test Result sumamry template.</t>
  </si>
  <si>
    <t>Testers' Comments</t>
  </si>
  <si>
    <t>Test Name</t>
  </si>
  <si>
    <t>Description</t>
  </si>
  <si>
    <t>Platform</t>
  </si>
  <si>
    <t>Test ID</t>
  </si>
  <si>
    <t>Module</t>
  </si>
  <si>
    <t>Procedure</t>
  </si>
  <si>
    <t>Expected Result</t>
  </si>
  <si>
    <t>Pass / Fail</t>
  </si>
  <si>
    <t>Why Fail ?</t>
  </si>
  <si>
    <t>Fixed</t>
  </si>
  <si>
    <t xml:space="preserve">Defect Status </t>
  </si>
  <si>
    <t>Assigned to</t>
  </si>
  <si>
    <t>Target Date</t>
  </si>
  <si>
    <t>Actual Date</t>
  </si>
  <si>
    <t>Comments</t>
  </si>
  <si>
    <t>Open-Critical</t>
  </si>
  <si>
    <t>Closed</t>
  </si>
  <si>
    <t>Fixed By</t>
  </si>
  <si>
    <t>Link</t>
  </si>
  <si>
    <t>Total Testcases</t>
  </si>
  <si>
    <t>Total No. of Test cases</t>
  </si>
  <si>
    <t>Not Tested</t>
  </si>
  <si>
    <t>Attach Connector Admin Interface Test Results Summary</t>
  </si>
  <si>
    <t>Open-Major</t>
  </si>
  <si>
    <t>Open-Minor</t>
  </si>
  <si>
    <t>Test Result Summary</t>
  </si>
  <si>
    <t>Defect Severity</t>
  </si>
  <si>
    <t>Pass</t>
  </si>
  <si>
    <t>Fail</t>
  </si>
  <si>
    <t xml:space="preserve">Functional Test case for </t>
  </si>
  <si>
    <t>Test Summary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</si>
</sst>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d\-mmm;@"/>
    <numFmt numFmtId="167" formatCode="mm/dd/yyyy"/>
    <numFmt numFmtId="168" formatCode="000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58">
    <font>
      <sz val="8"/>
      <name val="Arial"/>
      <family val="0"/>
    </font>
    <font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color indexed="1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color indexed="18"/>
      <name val="Arial"/>
      <family val="2"/>
    </font>
    <font>
      <sz val="8"/>
      <color indexed="12"/>
      <name val="Arial"/>
      <family val="2"/>
    </font>
    <font>
      <b/>
      <sz val="10"/>
      <color indexed="18"/>
      <name val="Arial"/>
      <family val="2"/>
    </font>
    <font>
      <b/>
      <u val="single"/>
      <sz val="10"/>
      <color indexed="12"/>
      <name val="Arial"/>
      <family val="2"/>
    </font>
    <font>
      <b/>
      <sz val="12"/>
      <color indexed="18"/>
      <name val="Arial"/>
      <family val="2"/>
    </font>
    <font>
      <b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9.75"/>
      <color indexed="12"/>
      <name val="Arial"/>
      <family val="0"/>
    </font>
    <font>
      <b/>
      <sz val="8.75"/>
      <color indexed="1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left" vertical="top" wrapText="1" shrinkToFit="1"/>
    </xf>
    <xf numFmtId="0" fontId="0" fillId="33" borderId="10" xfId="0" applyFont="1" applyFill="1" applyBorder="1" applyAlignment="1">
      <alignment horizontal="left" vertical="top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167" fontId="0" fillId="33" borderId="10" xfId="0" applyNumberFormat="1" applyFill="1" applyBorder="1" applyAlignment="1">
      <alignment horizontal="left" vertical="top" wrapText="1" shrinkToFit="1"/>
    </xf>
    <xf numFmtId="0" fontId="3" fillId="35" borderId="10" xfId="0" applyFont="1" applyFill="1" applyBorder="1" applyAlignment="1">
      <alignment horizontal="center" vertical="center" wrapText="1" shrinkToFit="1"/>
    </xf>
    <xf numFmtId="167" fontId="3" fillId="35" borderId="10" xfId="0" applyNumberFormat="1" applyFont="1" applyFill="1" applyBorder="1" applyAlignment="1">
      <alignment horizontal="center" vertical="center" wrapText="1" shrinkToFit="1"/>
    </xf>
    <xf numFmtId="167" fontId="3" fillId="34" borderId="10" xfId="0" applyNumberFormat="1" applyFont="1" applyFill="1" applyBorder="1" applyAlignment="1">
      <alignment horizontal="center" vertical="center" wrapText="1" shrinkToFit="1"/>
    </xf>
    <xf numFmtId="0" fontId="10" fillId="33" borderId="10" xfId="0" applyFont="1" applyFill="1" applyBorder="1" applyAlignment="1">
      <alignment horizontal="left" vertical="center" wrapText="1" indent="1" shrinkToFit="1"/>
    </xf>
    <xf numFmtId="0" fontId="10" fillId="33" borderId="10" xfId="0" applyFont="1" applyFill="1" applyBorder="1" applyAlignment="1">
      <alignment horizontal="left" vertical="center" wrapText="1" indent="3" shrinkToFit="1"/>
    </xf>
    <xf numFmtId="0" fontId="2" fillId="33" borderId="10" xfId="0" applyFont="1" applyFill="1" applyBorder="1" applyAlignment="1">
      <alignment horizontal="left" vertical="center" wrapText="1" indent="1" shrinkToFit="1"/>
    </xf>
    <xf numFmtId="0" fontId="2" fillId="33" borderId="10" xfId="0" applyFont="1" applyFill="1" applyBorder="1" applyAlignment="1">
      <alignment horizontal="left" vertical="center" wrapText="1" indent="3" shrinkToFit="1"/>
    </xf>
    <xf numFmtId="0" fontId="10" fillId="33" borderId="10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0" fillId="36" borderId="10" xfId="0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left" vertical="top" wrapText="1" shrinkToFit="1"/>
    </xf>
    <xf numFmtId="167" fontId="10" fillId="33" borderId="10" xfId="0" applyNumberFormat="1" applyFont="1" applyFill="1" applyBorder="1" applyAlignment="1">
      <alignment horizontal="center" vertical="center" wrapText="1" shrinkToFit="1"/>
    </xf>
    <xf numFmtId="0" fontId="1" fillId="33" borderId="10" xfId="0" applyNumberFormat="1" applyFont="1" applyFill="1" applyBorder="1" applyAlignment="1">
      <alignment horizontal="center" vertical="center" wrapText="1" shrinkToFit="1"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left" vertical="top" wrapText="1" shrinkToFi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left" vertical="top" wrapText="1" shrinkToFit="1"/>
    </xf>
    <xf numFmtId="0" fontId="9" fillId="0" borderId="10" xfId="0" applyFont="1" applyFill="1" applyBorder="1" applyAlignment="1">
      <alignment horizontal="left" vertical="top" wrapText="1" shrinkToFit="1"/>
    </xf>
    <xf numFmtId="0" fontId="0" fillId="0" borderId="10" xfId="0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167" fontId="6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167" fontId="0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 applyProtection="1">
      <alignment horizontal="left" vertical="top" wrapText="1" readingOrder="1"/>
      <protection locked="0"/>
    </xf>
    <xf numFmtId="0" fontId="0" fillId="0" borderId="10" xfId="0" applyFont="1" applyFill="1" applyBorder="1" applyAlignment="1" applyProtection="1">
      <alignment horizontal="left" vertical="top" wrapText="1" readingOrder="1"/>
      <protection locked="0"/>
    </xf>
    <xf numFmtId="167" fontId="0" fillId="33" borderId="10" xfId="0" applyNumberFormat="1" applyFont="1" applyFill="1" applyBorder="1" applyAlignment="1">
      <alignment horizontal="left" vertical="top" wrapText="1" shrinkToFit="1"/>
    </xf>
    <xf numFmtId="0" fontId="0" fillId="33" borderId="10" xfId="0" applyNumberFormat="1" applyFont="1" applyFill="1" applyBorder="1" applyAlignment="1">
      <alignment horizontal="center" vertical="center" wrapText="1" shrinkToFit="1"/>
    </xf>
    <xf numFmtId="167" fontId="0" fillId="0" borderId="10" xfId="0" applyNumberFormat="1" applyFont="1" applyFill="1" applyBorder="1" applyAlignment="1">
      <alignment horizontal="center" vertical="center" wrapText="1" shrinkToFit="1"/>
    </xf>
    <xf numFmtId="167" fontId="0" fillId="36" borderId="10" xfId="0" applyNumberFormat="1" applyFont="1" applyFill="1" applyBorder="1" applyAlignment="1">
      <alignment horizontal="center" vertical="center" wrapText="1" shrinkToFit="1"/>
    </xf>
    <xf numFmtId="167" fontId="0" fillId="0" borderId="10" xfId="0" applyNumberFormat="1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33" borderId="0" xfId="0" applyFont="1" applyFill="1" applyBorder="1" applyAlignment="1">
      <alignment horizontal="center" vertical="center" wrapText="1" shrinkToFit="1"/>
    </xf>
    <xf numFmtId="0" fontId="1" fillId="33" borderId="0" xfId="0" applyNumberFormat="1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36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top" wrapText="1" shrinkToFit="1"/>
    </xf>
    <xf numFmtId="0" fontId="0" fillId="33" borderId="0" xfId="0" applyFill="1" applyBorder="1" applyAlignment="1">
      <alignment horizontal="left" vertical="top" wrapText="1" shrinkToFit="1"/>
    </xf>
    <xf numFmtId="0" fontId="4" fillId="33" borderId="0" xfId="0" applyFont="1" applyFill="1" applyBorder="1" applyAlignment="1">
      <alignment horizontal="left" vertical="top" wrapText="1" shrinkToFit="1"/>
    </xf>
    <xf numFmtId="0" fontId="2" fillId="36" borderId="11" xfId="0" applyFont="1" applyFill="1" applyBorder="1" applyAlignment="1">
      <alignment horizontal="right" vertical="center" wrapText="1" shrinkToFit="1"/>
    </xf>
    <xf numFmtId="0" fontId="2" fillId="36" borderId="12" xfId="0" applyFont="1" applyFill="1" applyBorder="1" applyAlignment="1">
      <alignment horizontal="right" vertical="center" wrapText="1" shrinkToFit="1"/>
    </xf>
    <xf numFmtId="0" fontId="2" fillId="36" borderId="13" xfId="0" applyFont="1" applyFill="1" applyBorder="1" applyAlignment="1">
      <alignment horizontal="right" vertical="center" wrapText="1" shrinkToFit="1"/>
    </xf>
    <xf numFmtId="0" fontId="2" fillId="36" borderId="11" xfId="0" applyFont="1" applyFill="1" applyBorder="1" applyAlignment="1">
      <alignment horizontal="left" vertical="center" wrapText="1" indent="1" shrinkToFit="1"/>
    </xf>
    <xf numFmtId="0" fontId="0" fillId="0" borderId="12" xfId="0" applyBorder="1" applyAlignment="1">
      <alignment horizontal="left" vertical="center" wrapText="1" indent="1" shrinkToFit="1"/>
    </xf>
    <xf numFmtId="0" fontId="0" fillId="0" borderId="13" xfId="0" applyBorder="1" applyAlignment="1">
      <alignment horizontal="left" vertical="center" wrapText="1" indent="1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13" fillId="33" borderId="10" xfId="0" applyFont="1" applyFill="1" applyBorder="1" applyAlignment="1">
      <alignment horizontal="left" vertical="top" wrapText="1" shrinkToFit="1"/>
    </xf>
    <xf numFmtId="167" fontId="13" fillId="33" borderId="10" xfId="0" applyNumberFormat="1" applyFont="1" applyFill="1" applyBorder="1" applyAlignment="1">
      <alignment horizontal="left" vertical="top" wrapText="1" shrinkToFit="1"/>
    </xf>
    <xf numFmtId="0" fontId="15" fillId="33" borderId="10" xfId="53" applyFont="1" applyFill="1" applyBorder="1" applyAlignment="1" applyProtection="1">
      <alignment horizontal="left" vertical="top" wrapText="1" shrinkToFit="1"/>
      <protection/>
    </xf>
    <xf numFmtId="167" fontId="17" fillId="33" borderId="10" xfId="0" applyNumberFormat="1" applyFont="1" applyFill="1" applyBorder="1" applyAlignment="1">
      <alignment horizontal="left" vertical="top" wrapText="1" shrinkToFit="1"/>
    </xf>
    <xf numFmtId="0" fontId="17" fillId="33" borderId="10" xfId="0" applyFont="1" applyFill="1" applyBorder="1" applyAlignment="1">
      <alignment horizontal="left" vertical="top" wrapText="1" shrinkToFit="1"/>
    </xf>
    <xf numFmtId="0" fontId="2" fillId="36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67" fontId="0" fillId="33" borderId="10" xfId="0" applyNumberFormat="1" applyFont="1" applyFill="1" applyBorder="1" applyAlignment="1">
      <alignment horizontal="center" vertical="center" wrapText="1" shrinkToFit="1"/>
    </xf>
    <xf numFmtId="0" fontId="11" fillId="36" borderId="14" xfId="0" applyFont="1" applyFill="1" applyBorder="1" applyAlignment="1">
      <alignment horizontal="center" vertical="center" wrapText="1"/>
    </xf>
    <xf numFmtId="0" fontId="16" fillId="37" borderId="15" xfId="0" applyFont="1" applyFill="1" applyBorder="1" applyAlignment="1">
      <alignment horizontal="center" vertical="center"/>
    </xf>
    <xf numFmtId="0" fontId="16" fillId="37" borderId="16" xfId="0" applyFont="1" applyFill="1" applyBorder="1" applyAlignment="1">
      <alignment horizontal="center" vertical="center"/>
    </xf>
    <xf numFmtId="0" fontId="16" fillId="37" borderId="17" xfId="0" applyFont="1" applyFill="1" applyBorder="1" applyAlignment="1">
      <alignment horizontal="center" vertical="center"/>
    </xf>
    <xf numFmtId="0" fontId="14" fillId="37" borderId="18" xfId="0" applyFont="1" applyFill="1" applyBorder="1" applyAlignment="1">
      <alignment horizontal="center" vertical="center" wrapText="1"/>
    </xf>
    <xf numFmtId="0" fontId="14" fillId="37" borderId="19" xfId="0" applyFont="1" applyFill="1" applyBorder="1" applyAlignment="1">
      <alignment horizontal="center" vertical="center" wrapText="1"/>
    </xf>
    <xf numFmtId="0" fontId="14" fillId="37" borderId="2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8"/>
      </font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53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b/>
        <i val="0"/>
        <color rgb="FFFFFFFF"/>
      </font>
      <fill>
        <patternFill>
          <bgColor rgb="FF900000"/>
        </patternFill>
      </fill>
      <border/>
    </dxf>
    <dxf>
      <font>
        <b/>
        <i val="0"/>
        <color rgb="FFFFFFFF"/>
      </font>
      <fill>
        <patternFill>
          <bgColor rgb="FFFF6600"/>
        </patternFill>
      </fill>
      <border/>
    </dxf>
    <dxf>
      <font>
        <b/>
        <i val="0"/>
        <color rgb="FF000000"/>
      </font>
      <fill>
        <patternFill>
          <bgColor rgb="FFFFCC00"/>
        </patternFill>
      </fill>
      <border/>
    </dxf>
    <dxf>
      <font>
        <b/>
        <i val="0"/>
        <color rgb="FFFFFFFF"/>
      </font>
      <fill>
        <patternFill>
          <bgColor rgb="FF006411"/>
        </patternFill>
      </fill>
      <border/>
    </dxf>
    <dxf>
      <font>
        <b/>
        <i val="0"/>
        <color auto="1"/>
      </font>
      <fill>
        <patternFill>
          <bgColor rgb="FFFCF305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rPr>
              <a:t>Test Result Summary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252"/>
          <c:y val="0.45525"/>
          <c:w val="0.43425"/>
          <c:h val="0.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9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9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9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9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'Test Summary'!$B$2:$D$2</c:f>
              <c:strCache/>
            </c:strRef>
          </c:cat>
          <c:val>
            <c:numRef>
              <c:f>'Test Summary'!$B$3:$D$3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rPr>
              <a:t>Defect Summary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245"/>
          <c:y val="0.519"/>
          <c:w val="0.363"/>
          <c:h val="0.39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9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9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9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9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9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9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9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'Test Summary'!$G$2:$I$2</c:f>
              <c:strCache/>
            </c:strRef>
          </c:cat>
          <c:val>
            <c:numRef>
              <c:f>'Test Summary'!$G$3:$I$3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0</xdr:colOff>
      <xdr:row>0</xdr:row>
      <xdr:rowOff>9525</xdr:rowOff>
    </xdr:from>
    <xdr:to>
      <xdr:col>14</xdr:col>
      <xdr:colOff>457200</xdr:colOff>
      <xdr:row>3</xdr:row>
      <xdr:rowOff>0</xdr:rowOff>
    </xdr:to>
    <xdr:sp>
      <xdr:nvSpPr>
        <xdr:cNvPr id="1" name="Text Box 149"/>
        <xdr:cNvSpPr txBox="1">
          <a:spLocks noChangeArrowheads="1"/>
        </xdr:cNvSpPr>
      </xdr:nvSpPr>
      <xdr:spPr>
        <a:xfrm>
          <a:off x="8677275" y="9525"/>
          <a:ext cx="2200275" cy="6000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Naming Convention: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(For Test ID)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19050</xdr:rowOff>
    </xdr:from>
    <xdr:to>
      <xdr:col>7</xdr:col>
      <xdr:colOff>276225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0" y="1571625"/>
        <a:ext cx="46863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295275</xdr:colOff>
      <xdr:row>8</xdr:row>
      <xdr:rowOff>19050</xdr:rowOff>
    </xdr:from>
    <xdr:to>
      <xdr:col>15</xdr:col>
      <xdr:colOff>133350</xdr:colOff>
      <xdr:row>29</xdr:row>
      <xdr:rowOff>85725</xdr:rowOff>
    </xdr:to>
    <xdr:graphicFrame>
      <xdr:nvGraphicFramePr>
        <xdr:cNvPr id="2" name="Chart 2"/>
        <xdr:cNvGraphicFramePr/>
      </xdr:nvGraphicFramePr>
      <xdr:xfrm>
        <a:off x="4705350" y="1571625"/>
        <a:ext cx="46005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"/>
  <sheetViews>
    <sheetView workbookViewId="0" topLeftCell="A1">
      <selection activeCell="A21" sqref="A21"/>
    </sheetView>
  </sheetViews>
  <sheetFormatPr defaultColWidth="9.33203125" defaultRowHeight="11.25"/>
  <cols>
    <col min="1" max="1" width="149.16015625" style="45" customWidth="1"/>
    <col min="2" max="51" width="9.33203125" style="47" customWidth="1"/>
    <col min="52" max="16384" width="9.33203125" style="45" customWidth="1"/>
  </cols>
  <sheetData>
    <row r="1" spans="1:51" s="44" customFormat="1" ht="12">
      <c r="A1" s="49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</row>
    <row r="2" ht="12">
      <c r="A2" s="48" t="s">
        <v>1</v>
      </c>
    </row>
    <row r="3" ht="12">
      <c r="A3" s="48" t="s">
        <v>2</v>
      </c>
    </row>
    <row r="4" ht="12">
      <c r="A4" s="48" t="s">
        <v>3</v>
      </c>
    </row>
    <row r="5" ht="12">
      <c r="A5" s="48" t="s">
        <v>4</v>
      </c>
    </row>
    <row r="6" ht="12">
      <c r="A6" s="48" t="s">
        <v>5</v>
      </c>
    </row>
    <row r="7" ht="12">
      <c r="A7" s="48" t="s">
        <v>6</v>
      </c>
    </row>
    <row r="8" ht="12">
      <c r="A8" s="48" t="s">
        <v>7</v>
      </c>
    </row>
    <row r="9" ht="12">
      <c r="A9" s="48" t="s">
        <v>8</v>
      </c>
    </row>
    <row r="10" ht="12">
      <c r="A10" s="48" t="s">
        <v>9</v>
      </c>
    </row>
    <row r="11" s="47" customFormat="1" ht="12"/>
    <row r="12" s="47" customFormat="1" ht="12"/>
    <row r="13" s="47" customFormat="1" ht="12"/>
    <row r="14" s="47" customFormat="1" ht="12"/>
    <row r="15" s="47" customFormat="1" ht="12"/>
    <row r="16" s="47" customFormat="1" ht="12"/>
    <row r="17" s="47" customFormat="1" ht="12"/>
    <row r="18" s="47" customFormat="1" ht="12"/>
    <row r="19" s="47" customFormat="1" ht="12"/>
    <row r="20" s="47" customFormat="1" ht="12"/>
    <row r="21" s="47" customFormat="1" ht="12"/>
    <row r="22" s="47" customFormat="1" ht="12"/>
    <row r="23" s="47" customFormat="1" ht="12"/>
    <row r="24" s="47" customFormat="1" ht="12"/>
    <row r="25" s="47" customFormat="1" ht="12"/>
    <row r="26" s="47" customFormat="1" ht="12"/>
    <row r="27" s="47" customFormat="1" ht="12"/>
    <row r="28" s="47" customFormat="1" ht="12"/>
    <row r="29" s="47" customFormat="1" ht="12"/>
    <row r="30" s="47" customFormat="1" ht="12"/>
    <row r="31" s="47" customFormat="1" ht="12"/>
    <row r="32" s="47" customFormat="1" ht="12"/>
    <row r="33" s="47" customFormat="1" ht="12"/>
    <row r="34" s="47" customFormat="1" ht="12"/>
    <row r="35" s="47" customFormat="1" ht="12"/>
    <row r="36" s="47" customFormat="1" ht="12"/>
    <row r="37" s="47" customFormat="1" ht="12"/>
    <row r="38" s="47" customFormat="1" ht="12"/>
    <row r="39" s="47" customFormat="1" ht="12"/>
    <row r="40" s="47" customFormat="1" ht="12"/>
    <row r="41" s="47" customFormat="1" ht="12"/>
    <row r="42" s="47" customFormat="1" ht="12"/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CQ28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0" sqref="B30"/>
    </sheetView>
  </sheetViews>
  <sheetFormatPr defaultColWidth="9.33203125" defaultRowHeight="11.25"/>
  <cols>
    <col min="1" max="1" width="10.33203125" style="3" customWidth="1"/>
    <col min="2" max="2" width="11" style="3" customWidth="1"/>
    <col min="3" max="3" width="15.16015625" style="3" customWidth="1"/>
    <col min="4" max="4" width="23.66015625" style="3" customWidth="1"/>
    <col min="5" max="5" width="20.33203125" style="3" customWidth="1"/>
    <col min="6" max="6" width="10" style="3" bestFit="1" customWidth="1"/>
    <col min="7" max="7" width="11.33203125" style="6" bestFit="1" customWidth="1"/>
    <col min="8" max="8" width="10.33203125" style="35" bestFit="1" customWidth="1"/>
    <col min="9" max="9" width="7" style="2" bestFit="1" customWidth="1"/>
    <col min="10" max="10" width="25" style="4" customWidth="1"/>
    <col min="11" max="11" width="7.66015625" style="2" bestFit="1" customWidth="1"/>
    <col min="12" max="12" width="11.83203125" style="3" customWidth="1"/>
    <col min="13" max="13" width="9.33203125" style="4" customWidth="1"/>
    <col min="14" max="14" width="9.33203125" style="2" customWidth="1"/>
    <col min="15" max="15" width="20.83203125" style="3" customWidth="1"/>
    <col min="16" max="95" width="9.33203125" style="51" customWidth="1"/>
    <col min="96" max="16384" width="9.33203125" style="3" customWidth="1"/>
  </cols>
  <sheetData>
    <row r="1" spans="1:14" ht="12.75">
      <c r="A1" s="53" t="s">
        <v>41</v>
      </c>
      <c r="B1" s="54"/>
      <c r="C1" s="54"/>
      <c r="D1" s="55"/>
      <c r="E1" s="56" t="s">
        <v>0</v>
      </c>
      <c r="F1" s="57"/>
      <c r="G1" s="57"/>
      <c r="H1" s="57"/>
      <c r="I1" s="57"/>
      <c r="J1" s="57"/>
      <c r="K1" s="58"/>
      <c r="L1" s="41"/>
      <c r="M1" s="41"/>
      <c r="N1" s="41"/>
    </row>
    <row r="2" spans="1:11" ht="22.5">
      <c r="A2" s="40" t="s">
        <v>12</v>
      </c>
      <c r="B2" s="60"/>
      <c r="C2" s="60"/>
      <c r="D2" s="60"/>
      <c r="E2" s="40" t="s">
        <v>13</v>
      </c>
      <c r="F2" s="60"/>
      <c r="G2" s="61"/>
      <c r="H2" s="61"/>
      <c r="I2" s="60"/>
      <c r="J2" s="60"/>
      <c r="K2" s="3"/>
    </row>
    <row r="3" spans="1:11" ht="12.75">
      <c r="A3" s="40" t="s">
        <v>14</v>
      </c>
      <c r="B3" s="60"/>
      <c r="C3" s="60"/>
      <c r="D3" s="60"/>
      <c r="E3" s="40" t="s">
        <v>30</v>
      </c>
      <c r="F3" s="62"/>
      <c r="G3" s="63"/>
      <c r="H3" s="63"/>
      <c r="I3" s="64"/>
      <c r="J3" s="64"/>
      <c r="K3" s="3"/>
    </row>
    <row r="4" spans="1:95" s="17" customFormat="1" ht="36">
      <c r="A4" s="7" t="s">
        <v>15</v>
      </c>
      <c r="B4" s="7" t="s">
        <v>16</v>
      </c>
      <c r="C4" s="7" t="s">
        <v>13</v>
      </c>
      <c r="D4" s="7" t="s">
        <v>17</v>
      </c>
      <c r="E4" s="7" t="s">
        <v>18</v>
      </c>
      <c r="F4" s="7" t="s">
        <v>23</v>
      </c>
      <c r="G4" s="8" t="s">
        <v>24</v>
      </c>
      <c r="H4" s="9" t="s">
        <v>25</v>
      </c>
      <c r="I4" s="5" t="s">
        <v>19</v>
      </c>
      <c r="J4" s="5" t="s">
        <v>20</v>
      </c>
      <c r="K4" s="5" t="s">
        <v>22</v>
      </c>
      <c r="L4" s="5" t="s">
        <v>26</v>
      </c>
      <c r="M4" s="5" t="s">
        <v>29</v>
      </c>
      <c r="N4" s="5" t="s">
        <v>38</v>
      </c>
      <c r="O4" s="50" t="s">
        <v>11</v>
      </c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</row>
    <row r="5" spans="1:95" s="21" customFormat="1" ht="11.25">
      <c r="A5" s="25"/>
      <c r="B5" s="33"/>
      <c r="C5" s="34"/>
      <c r="D5" s="34"/>
      <c r="E5" s="34"/>
      <c r="F5" s="39"/>
      <c r="G5" s="32"/>
      <c r="H5" s="39"/>
      <c r="I5" s="22"/>
      <c r="J5" s="23"/>
      <c r="K5" s="22"/>
      <c r="M5" s="23"/>
      <c r="N5" s="22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</row>
    <row r="6" spans="1:95" s="21" customFormat="1" ht="11.25">
      <c r="A6" s="25"/>
      <c r="B6" s="34"/>
      <c r="C6" s="34"/>
      <c r="D6" s="34"/>
      <c r="E6" s="34"/>
      <c r="F6" s="39"/>
      <c r="G6" s="32"/>
      <c r="H6" s="39"/>
      <c r="I6" s="22"/>
      <c r="J6" s="23"/>
      <c r="K6" s="22"/>
      <c r="M6" s="23"/>
      <c r="N6" s="22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</row>
    <row r="7" spans="1:95" s="21" customFormat="1" ht="11.25">
      <c r="A7" s="25"/>
      <c r="B7" s="34"/>
      <c r="C7" s="34"/>
      <c r="D7" s="34"/>
      <c r="E7" s="34"/>
      <c r="F7" s="39"/>
      <c r="G7" s="32"/>
      <c r="H7" s="39"/>
      <c r="I7" s="22"/>
      <c r="J7" s="23"/>
      <c r="K7" s="22"/>
      <c r="M7" s="23"/>
      <c r="N7" s="22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</row>
    <row r="8" spans="1:95" s="21" customFormat="1" ht="9.75">
      <c r="A8" s="25"/>
      <c r="B8" s="34"/>
      <c r="C8" s="34"/>
      <c r="D8" s="34"/>
      <c r="E8" s="34"/>
      <c r="F8" s="39"/>
      <c r="G8" s="32"/>
      <c r="H8" s="39"/>
      <c r="I8" s="22"/>
      <c r="J8" s="23"/>
      <c r="K8" s="22"/>
      <c r="M8" s="23"/>
      <c r="N8" s="22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</row>
    <row r="9" spans="1:95" s="21" customFormat="1" ht="9.75">
      <c r="A9" s="25"/>
      <c r="B9" s="34"/>
      <c r="C9" s="34"/>
      <c r="D9" s="34"/>
      <c r="E9" s="34"/>
      <c r="F9" s="39"/>
      <c r="G9" s="32"/>
      <c r="H9" s="39"/>
      <c r="I9" s="22"/>
      <c r="J9" s="23"/>
      <c r="K9" s="22"/>
      <c r="M9" s="23"/>
      <c r="N9" s="22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</row>
    <row r="10" spans="1:95" s="21" customFormat="1" ht="9.75">
      <c r="A10" s="25"/>
      <c r="B10" s="34"/>
      <c r="C10" s="34"/>
      <c r="D10" s="34"/>
      <c r="E10" s="34"/>
      <c r="F10" s="39"/>
      <c r="G10" s="32"/>
      <c r="H10" s="39"/>
      <c r="I10" s="22"/>
      <c r="J10" s="23"/>
      <c r="K10" s="22"/>
      <c r="M10" s="23"/>
      <c r="N10" s="22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</row>
    <row r="11" spans="1:95" s="21" customFormat="1" ht="9.75">
      <c r="A11" s="25"/>
      <c r="B11" s="34"/>
      <c r="C11" s="34"/>
      <c r="D11" s="34"/>
      <c r="E11" s="34"/>
      <c r="F11" s="39"/>
      <c r="G11" s="32"/>
      <c r="H11" s="39"/>
      <c r="I11" s="22"/>
      <c r="J11" s="23"/>
      <c r="K11" s="22"/>
      <c r="M11" s="23"/>
      <c r="N11" s="22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</row>
    <row r="12" spans="1:95" s="21" customFormat="1" ht="9.75">
      <c r="A12" s="25"/>
      <c r="B12" s="34"/>
      <c r="C12" s="34"/>
      <c r="D12" s="34"/>
      <c r="E12" s="34"/>
      <c r="F12" s="39"/>
      <c r="G12" s="32"/>
      <c r="H12" s="39"/>
      <c r="I12" s="22"/>
      <c r="J12" s="23"/>
      <c r="K12" s="22"/>
      <c r="M12" s="23"/>
      <c r="N12" s="22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</row>
    <row r="13" spans="1:95" s="21" customFormat="1" ht="9.75">
      <c r="A13" s="25"/>
      <c r="B13" s="34"/>
      <c r="C13" s="34"/>
      <c r="D13" s="34"/>
      <c r="E13" s="34"/>
      <c r="F13" s="39"/>
      <c r="G13" s="32"/>
      <c r="H13" s="39"/>
      <c r="I13" s="22"/>
      <c r="J13" s="24"/>
      <c r="K13" s="22"/>
      <c r="M13" s="23"/>
      <c r="N13" s="22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</row>
    <row r="14" spans="1:95" s="21" customFormat="1" ht="19.5">
      <c r="A14" s="28" t="s">
        <v>31</v>
      </c>
      <c r="B14" s="28" t="s">
        <v>39</v>
      </c>
      <c r="C14" s="29" t="s">
        <v>40</v>
      </c>
      <c r="D14" s="28" t="s">
        <v>33</v>
      </c>
      <c r="E14" s="29" t="s">
        <v>28</v>
      </c>
      <c r="F14" s="28" t="s">
        <v>21</v>
      </c>
      <c r="G14" s="28" t="s">
        <v>27</v>
      </c>
      <c r="H14" s="37" t="s">
        <v>35</v>
      </c>
      <c r="I14" s="30" t="s">
        <v>36</v>
      </c>
      <c r="J14" s="23"/>
      <c r="K14" s="22"/>
      <c r="M14" s="23"/>
      <c r="N14" s="22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</row>
    <row r="15" spans="1:95" s="21" customFormat="1" ht="12">
      <c r="A15" s="31">
        <f>SUM(A28)</f>
        <v>0</v>
      </c>
      <c r="B15" s="31">
        <f>SUM(H28)</f>
        <v>0</v>
      </c>
      <c r="C15" s="26">
        <f>SUM(I28)</f>
        <v>0</v>
      </c>
      <c r="D15" s="26">
        <f>SUM(G28)</f>
        <v>0</v>
      </c>
      <c r="E15" s="31">
        <f>SUM(B28)</f>
        <v>0</v>
      </c>
      <c r="F15" s="31">
        <f>SUM(C28)</f>
        <v>0</v>
      </c>
      <c r="G15" s="27">
        <f>SUM(D28)</f>
        <v>0</v>
      </c>
      <c r="H15" s="27">
        <f>SUM(E28)</f>
        <v>0</v>
      </c>
      <c r="I15" s="31">
        <f>SUM(F28)</f>
        <v>0</v>
      </c>
      <c r="J15" s="23"/>
      <c r="K15" s="22"/>
      <c r="M15" s="23"/>
      <c r="N15" s="22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</row>
    <row r="16" spans="3:4" ht="12">
      <c r="C16" s="10"/>
      <c r="D16" s="11"/>
    </row>
    <row r="17" spans="3:4" ht="13.5" customHeight="1">
      <c r="C17" s="10"/>
      <c r="D17" s="11"/>
    </row>
    <row r="18" spans="3:4" ht="12">
      <c r="C18" s="12"/>
      <c r="D18" s="13"/>
    </row>
    <row r="25" spans="1:9" ht="12">
      <c r="A25" s="65" t="s">
        <v>34</v>
      </c>
      <c r="B25" s="65"/>
      <c r="C25" s="65"/>
      <c r="D25" s="65"/>
      <c r="E25" s="65"/>
      <c r="F25" s="65"/>
      <c r="G25" s="65"/>
      <c r="H25" s="38"/>
      <c r="I25" s="16"/>
    </row>
    <row r="26" spans="1:9" ht="9.75">
      <c r="A26" s="66" t="s">
        <v>32</v>
      </c>
      <c r="B26" s="66" t="s">
        <v>28</v>
      </c>
      <c r="C26" s="66" t="s">
        <v>21</v>
      </c>
      <c r="D26" s="66" t="s">
        <v>27</v>
      </c>
      <c r="E26" s="66" t="s">
        <v>35</v>
      </c>
      <c r="F26" s="66" t="s">
        <v>36</v>
      </c>
      <c r="G26" s="66" t="s">
        <v>33</v>
      </c>
      <c r="H26" s="69" t="s">
        <v>39</v>
      </c>
      <c r="I26" s="59" t="s">
        <v>40</v>
      </c>
    </row>
    <row r="27" spans="1:9" ht="9.75">
      <c r="A27" s="67"/>
      <c r="B27" s="67"/>
      <c r="C27" s="67"/>
      <c r="D27" s="68"/>
      <c r="E27" s="68"/>
      <c r="F27" s="68"/>
      <c r="G27" s="68"/>
      <c r="H27" s="69"/>
      <c r="I27" s="59"/>
    </row>
    <row r="28" spans="1:9" ht="9.75">
      <c r="A28" s="1">
        <f>COUNTA(A5:A13)</f>
        <v>0</v>
      </c>
      <c r="B28" s="1">
        <f>COUNTIF(I5:I13,"Pass")</f>
        <v>0</v>
      </c>
      <c r="C28" s="1">
        <f>COUNTIF(K5:K13,"Fixed")</f>
        <v>0</v>
      </c>
      <c r="D28" s="1">
        <f>COUNTIF(N5:N13,"Critical")</f>
        <v>0</v>
      </c>
      <c r="E28" s="1">
        <f>COUNTIF(N5:N13,"Major")</f>
        <v>0</v>
      </c>
      <c r="F28" s="1">
        <f>COUNTIF(N5:N13,"Minor")</f>
        <v>0</v>
      </c>
      <c r="G28" s="1">
        <f>COUNTIF(I5:I13,"Not Tested")</f>
        <v>0</v>
      </c>
      <c r="H28" s="36">
        <f>COUNTIF(I5:I13,"Pass")</f>
        <v>0</v>
      </c>
      <c r="I28" s="2">
        <f>COUNTIF(I5:I13,"Fail")</f>
        <v>0</v>
      </c>
    </row>
  </sheetData>
  <sheetProtection/>
  <mergeCells count="16">
    <mergeCell ref="G26:G27"/>
    <mergeCell ref="H26:H27"/>
    <mergeCell ref="C26:C27"/>
    <mergeCell ref="D26:D27"/>
    <mergeCell ref="E26:E27"/>
    <mergeCell ref="F26:F27"/>
    <mergeCell ref="A1:D1"/>
    <mergeCell ref="E1:K1"/>
    <mergeCell ref="I26:I27"/>
    <mergeCell ref="B2:D2"/>
    <mergeCell ref="B3:D3"/>
    <mergeCell ref="F2:J2"/>
    <mergeCell ref="F3:J3"/>
    <mergeCell ref="A25:G25"/>
    <mergeCell ref="A26:A27"/>
    <mergeCell ref="B26:B27"/>
  </mergeCells>
  <conditionalFormatting sqref="N2:N32">
    <cfRule type="cellIs" priority="1" dxfId="8" operator="equal" stopIfTrue="1">
      <formula>"Critical"</formula>
    </cfRule>
    <cfRule type="cellIs" priority="2" dxfId="9" operator="equal" stopIfTrue="1">
      <formula>"Major"</formula>
    </cfRule>
    <cfRule type="cellIs" priority="3" dxfId="10" operator="equal" stopIfTrue="1">
      <formula>"Minor"</formula>
    </cfRule>
  </conditionalFormatting>
  <conditionalFormatting sqref="I29:I32 I16:I24 I2:I13">
    <cfRule type="cellIs" priority="4" dxfId="11" operator="equal" stopIfTrue="1">
      <formula>"pass"</formula>
    </cfRule>
    <cfRule type="cellIs" priority="5" dxfId="8" operator="equal" stopIfTrue="1">
      <formula>"fail"</formula>
    </cfRule>
  </conditionalFormatting>
  <conditionalFormatting sqref="K2:K32">
    <cfRule type="cellIs" priority="6" dxfId="8" operator="equal" stopIfTrue="1">
      <formula>"Open"</formula>
    </cfRule>
    <cfRule type="cellIs" priority="7" dxfId="12" operator="equal" stopIfTrue="1">
      <formula>"Fixed"</formula>
    </cfRule>
    <cfRule type="cellIs" priority="8" dxfId="11" operator="equal" stopIfTrue="1">
      <formula>"Closed"</formula>
    </cfRule>
  </conditionalFormatting>
  <dataValidations count="3">
    <dataValidation type="list" allowBlank="1" showInputMessage="1" showErrorMessage="1" sqref="I29:I32 I16:I24 I2:I13">
      <formula1>"Pass,Fail,Not Tested"</formula1>
    </dataValidation>
    <dataValidation type="list" allowBlank="1" showInputMessage="1" showErrorMessage="1" sqref="K2:K32">
      <formula1>"Open,Fixed,Closed"</formula1>
    </dataValidation>
    <dataValidation type="list" allowBlank="1" showInputMessage="1" showErrorMessage="1" sqref="N2:N32">
      <formula1>"Critical,Major,Minor"</formula1>
    </dataValidation>
  </dataValidations>
  <printOptions/>
  <pageMargins left="0.75" right="0.75" top="1" bottom="1" header="0.5" footer="0.5"/>
  <pageSetup horizontalDpi="600" verticalDpi="600" orientation="portrait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P8"/>
  <sheetViews>
    <sheetView workbookViewId="0" topLeftCell="B1">
      <selection activeCell="L1" sqref="L1"/>
    </sheetView>
  </sheetViews>
  <sheetFormatPr defaultColWidth="9.33203125" defaultRowHeight="11.25"/>
  <cols>
    <col min="1" max="1" width="13.33203125" style="20" customWidth="1"/>
    <col min="2" max="3" width="9.33203125" style="20" customWidth="1"/>
    <col min="4" max="4" width="12.33203125" style="20" bestFit="1" customWidth="1"/>
    <col min="5" max="5" width="8.33203125" style="20" bestFit="1" customWidth="1"/>
    <col min="6" max="6" width="9.33203125" style="20" customWidth="1"/>
    <col min="7" max="7" width="15.16015625" style="20" bestFit="1" customWidth="1"/>
    <col min="8" max="9" width="13.66015625" style="20" bestFit="1" customWidth="1"/>
    <col min="10" max="16384" width="9.33203125" style="20" customWidth="1"/>
  </cols>
  <sheetData>
    <row r="1" spans="1:9" ht="15.75">
      <c r="A1" s="70" t="s">
        <v>37</v>
      </c>
      <c r="B1" s="70"/>
      <c r="C1" s="70"/>
      <c r="D1" s="70"/>
      <c r="E1" s="70"/>
      <c r="F1" s="70"/>
      <c r="G1" s="70"/>
      <c r="H1" s="70"/>
      <c r="I1" s="70"/>
    </row>
    <row r="2" spans="1:9" ht="25.5">
      <c r="A2" s="14" t="s">
        <v>31</v>
      </c>
      <c r="B2" s="14" t="s">
        <v>39</v>
      </c>
      <c r="C2" s="14" t="s">
        <v>40</v>
      </c>
      <c r="D2" s="14" t="s">
        <v>33</v>
      </c>
      <c r="E2" s="14" t="s">
        <v>28</v>
      </c>
      <c r="F2" s="14" t="s">
        <v>21</v>
      </c>
      <c r="G2" s="14" t="s">
        <v>27</v>
      </c>
      <c r="H2" s="18" t="s">
        <v>35</v>
      </c>
      <c r="I2" s="18" t="s">
        <v>36</v>
      </c>
    </row>
    <row r="3" spans="1:9" ht="12.75">
      <c r="A3" s="15">
        <v>0</v>
      </c>
      <c r="B3" s="15">
        <v>0</v>
      </c>
      <c r="C3" s="15">
        <v>0</v>
      </c>
      <c r="D3" s="15">
        <v>0</v>
      </c>
      <c r="E3" s="15">
        <v>0</v>
      </c>
      <c r="F3" s="15">
        <v>0</v>
      </c>
      <c r="G3" s="19">
        <v>0</v>
      </c>
      <c r="H3" s="19">
        <v>0</v>
      </c>
      <c r="I3" s="15">
        <v>0</v>
      </c>
    </row>
    <row r="4" spans="1:9" ht="12.75">
      <c r="A4" s="42"/>
      <c r="B4" s="42"/>
      <c r="C4" s="42"/>
      <c r="D4" s="42"/>
      <c r="E4" s="42"/>
      <c r="F4" s="42"/>
      <c r="G4" s="43"/>
      <c r="H4" s="43"/>
      <c r="I4" s="42"/>
    </row>
    <row r="5" spans="1:9" ht="12.75">
      <c r="A5" s="42"/>
      <c r="B5" s="42"/>
      <c r="C5" s="42"/>
      <c r="D5" s="42"/>
      <c r="E5" s="42"/>
      <c r="F5" s="42"/>
      <c r="G5" s="43"/>
      <c r="H5" s="43"/>
      <c r="I5" s="42"/>
    </row>
    <row r="6" spans="1:9" ht="13.5" thickBot="1">
      <c r="A6" s="42"/>
      <c r="B6" s="42"/>
      <c r="C6" s="42"/>
      <c r="D6" s="42"/>
      <c r="E6" s="42"/>
      <c r="F6" s="42"/>
      <c r="G6" s="43"/>
      <c r="H6" s="43"/>
      <c r="I6" s="42"/>
    </row>
    <row r="7" spans="1:16" ht="15.75">
      <c r="A7" s="71" t="s">
        <v>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3"/>
    </row>
    <row r="8" spans="1:16" ht="13.5" thickBot="1">
      <c r="A8" s="74" t="s">
        <v>42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6"/>
    </row>
  </sheetData>
  <sheetProtection/>
  <mergeCells count="3">
    <mergeCell ref="A1:I1"/>
    <mergeCell ref="A7:P7"/>
    <mergeCell ref="A8:P8"/>
  </mergeCells>
  <printOptions/>
  <pageMargins left="0.75" right="0.75" top="1" bottom="1" header="0.5" footer="0.5"/>
  <pageSetup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INFINITE COMPUTER SOLUTIONS INDIA PVT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gobir</dc:creator>
  <cp:keywords/>
  <dc:description/>
  <cp:lastModifiedBy>Wayne Middleton</cp:lastModifiedBy>
  <dcterms:created xsi:type="dcterms:W3CDTF">2005-01-14T18:57:02Z</dcterms:created>
  <dcterms:modified xsi:type="dcterms:W3CDTF">2014-01-19T15:44:50Z</dcterms:modified>
  <cp:category/>
  <cp:version/>
  <cp:contentType/>
  <cp:contentStatus/>
</cp:coreProperties>
</file>